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G196" i="1" s="1"/>
  <c r="F13" i="1"/>
  <c r="F195" i="1" l="1"/>
  <c r="J176" i="1"/>
  <c r="F157" i="1"/>
  <c r="J157" i="1"/>
  <c r="J138" i="1"/>
  <c r="F138" i="1"/>
  <c r="J119" i="1"/>
  <c r="J100" i="1"/>
  <c r="F100" i="1"/>
  <c r="L81" i="1"/>
  <c r="F81" i="1"/>
  <c r="J62" i="1"/>
  <c r="F62" i="1"/>
  <c r="J43" i="1"/>
  <c r="L62" i="1"/>
  <c r="L24" i="1"/>
  <c r="H24" i="1"/>
  <c r="H196" i="1" s="1"/>
  <c r="J24" i="1"/>
  <c r="F24" i="1"/>
  <c r="I24" i="1"/>
  <c r="I196" i="1" s="1"/>
  <c r="F196" i="1" l="1"/>
  <c r="J196" i="1"/>
  <c r="L196" i="1"/>
</calcChain>
</file>

<file path=xl/sharedStrings.xml><?xml version="1.0" encoding="utf-8"?>
<sst xmlns="http://schemas.openxmlformats.org/spreadsheetml/2006/main" count="284" uniqueCount="99">
  <si>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</si>
  <si>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</si>
  <si>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</si>
  <si>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</si>
  <si>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</si>
  <si>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</si>
  <si>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</si>
  <si>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</si>
  <si>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</si>
  <si>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</si>
  <si>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</si>
  <si>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</si>
  <si>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</si>
  <si>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</si>
  <si>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</si>
  <si>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</si>
  <si>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</si>
  <si>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</si>
  <si>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</si>
  <si>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</si>
  <si>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</si>
  <si>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</si>
  <si>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</si>
  <si>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</si>
  <si>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</si>
  <si>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</si>
  <si>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</si>
  <si>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</si>
  <si>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</si>
  <si>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</si>
  <si>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</si>
  <si>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</si>
  <si>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</si>
  <si>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</si>
  <si>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</si>
  <si>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</si>
  <si>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</si>
  <si>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</si>
  <si>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</si>
  <si>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омлетнатуральный с маслом</t>
  </si>
  <si>
    <t xml:space="preserve">какао с молоком </t>
  </si>
  <si>
    <t>пирог с повидлом</t>
  </si>
  <si>
    <t>салат изприпущенной моркови с курагой</t>
  </si>
  <si>
    <t>борщ на мясном бульоне с капустой и картофелем со сметаной</t>
  </si>
  <si>
    <t>птица запеченная</t>
  </si>
  <si>
    <t>макаронные изделия отварные</t>
  </si>
  <si>
    <t>компот из свежих яблок</t>
  </si>
  <si>
    <t>хлеб пшеничный</t>
  </si>
  <si>
    <t>хлеб ржаной</t>
  </si>
  <si>
    <t xml:space="preserve">чай с сахаром </t>
  </si>
  <si>
    <t>батон с сыром</t>
  </si>
  <si>
    <t>салат из свеклы с зеленым горошком, т\о</t>
  </si>
  <si>
    <t>суп картофельный с крупой (пшено)</t>
  </si>
  <si>
    <t>котлета рыбная</t>
  </si>
  <si>
    <t>картофель тушеный с луком</t>
  </si>
  <si>
    <t>компот из сухофруктов</t>
  </si>
  <si>
    <t>каша молочная пшенная</t>
  </si>
  <si>
    <t>запеканка творожная с молочным соусом</t>
  </si>
  <si>
    <t>чай с сахаром</t>
  </si>
  <si>
    <t>батон</t>
  </si>
  <si>
    <t>салат из свежих огурцов с растительны маслом</t>
  </si>
  <si>
    <t>суп картофельный с мясными фрикадельками</t>
  </si>
  <si>
    <t>оладьи из печени</t>
  </si>
  <si>
    <t>рагу овощное</t>
  </si>
  <si>
    <t>каша молочная дружба с маслом</t>
  </si>
  <si>
    <t>свежие фрукты</t>
  </si>
  <si>
    <t>салат из свежих помидор с луком и растительным маслом</t>
  </si>
  <si>
    <t>рассольник ленинградский на курином бульоне</t>
  </si>
  <si>
    <t>плов из курицы</t>
  </si>
  <si>
    <t>компот изсухофруктов</t>
  </si>
  <si>
    <t xml:space="preserve">каша молочная геркулесовая </t>
  </si>
  <si>
    <t>какао с молоком</t>
  </si>
  <si>
    <t>батон с маслом сливочным</t>
  </si>
  <si>
    <t>огурец свежий</t>
  </si>
  <si>
    <t>щи из свежей капусты со сметаной</t>
  </si>
  <si>
    <t>рыба тушеная с овощами</t>
  </si>
  <si>
    <t>каша гречневая рассыпчатая</t>
  </si>
  <si>
    <t>компот из свежих фруктов</t>
  </si>
  <si>
    <t>икра из кабачков</t>
  </si>
  <si>
    <t>суп картофельный с бобовыми на мясном бульоне</t>
  </si>
  <si>
    <t>жаркое по-домашнему</t>
  </si>
  <si>
    <t>суп молочный смакаронными изделиями</t>
  </si>
  <si>
    <t>пирог с яблоками</t>
  </si>
  <si>
    <t>салат из припущенной моркови с курагой</t>
  </si>
  <si>
    <t>суп из овощей с фасолью</t>
  </si>
  <si>
    <t>гуляш из отварной говядины</t>
  </si>
  <si>
    <t>каша перловая рассыпчатая</t>
  </si>
  <si>
    <t>каша манная молочная</t>
  </si>
  <si>
    <t>помидоры свежие</t>
  </si>
  <si>
    <t>суп картофельный с клёцками</t>
  </si>
  <si>
    <t>ленивые голубцы</t>
  </si>
  <si>
    <t>борщ с капустой картофелем и сметаной</t>
  </si>
  <si>
    <t>котлета мясная</t>
  </si>
  <si>
    <t>суп-лапша</t>
  </si>
  <si>
    <t>каша гречневая</t>
  </si>
  <si>
    <t>каша молочная рисовая</t>
  </si>
  <si>
    <t>МБОУ СОШ с.Большая Ольшанка Калининского района Саратовскй области</t>
  </si>
  <si>
    <t>Директор школы</t>
  </si>
  <si>
    <t xml:space="preserve">Юсифова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</si>
</sst>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97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</v>
      </c>
      <c r="H6" s="40">
        <v>17</v>
      </c>
      <c r="I6" s="40">
        <v>2</v>
      </c>
      <c r="J6" s="40">
        <v>198</v>
      </c>
      <c r="K6" s="41">
        <v>210</v>
      </c>
      <c r="L6" s="40">
        <v>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59</v>
      </c>
      <c r="H8" s="43">
        <v>0</v>
      </c>
      <c r="I8" s="43">
        <v>0</v>
      </c>
      <c r="J8" s="43">
        <v>59</v>
      </c>
      <c r="K8" s="44">
        <v>382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100</v>
      </c>
      <c r="G9" s="43">
        <v>4</v>
      </c>
      <c r="H9" s="43">
        <v>7</v>
      </c>
      <c r="I9" s="43">
        <v>30</v>
      </c>
      <c r="J9" s="43">
        <v>197</v>
      </c>
      <c r="K9" s="44">
        <v>453</v>
      </c>
      <c r="L9" s="43">
        <v>10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73</v>
      </c>
      <c r="H13" s="19">
        <f t="shared" si="0"/>
        <v>24</v>
      </c>
      <c r="I13" s="19">
        <f t="shared" si="0"/>
        <v>32</v>
      </c>
      <c r="J13" s="19">
        <f t="shared" si="0"/>
        <v>454</v>
      </c>
      <c r="K13" s="25"/>
      <c r="L13" s="19">
        <f t="shared" ref="L13" si="1">SUM(L6:L12)</f>
        <v>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2</v>
      </c>
      <c r="I14" s="43">
        <v>4</v>
      </c>
      <c r="J14" s="43">
        <v>46</v>
      </c>
      <c r="K14" s="44">
        <v>63</v>
      </c>
      <c r="L14" s="43">
        <v>4</v>
      </c>
    </row>
    <row r="15" spans="1:12" ht="25.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</v>
      </c>
      <c r="H15" s="43">
        <v>5</v>
      </c>
      <c r="I15" s="43">
        <v>125</v>
      </c>
      <c r="J15" s="43">
        <v>133</v>
      </c>
      <c r="K15" s="44">
        <v>82</v>
      </c>
      <c r="L15" s="43">
        <v>20.5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18</v>
      </c>
      <c r="H16" s="43">
        <v>15</v>
      </c>
      <c r="I16" s="43">
        <v>5</v>
      </c>
      <c r="J16" s="43">
        <v>221</v>
      </c>
      <c r="K16" s="44">
        <v>293</v>
      </c>
      <c r="L16" s="43">
        <v>15.34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6</v>
      </c>
      <c r="H17" s="43">
        <v>0.4</v>
      </c>
      <c r="I17" s="43">
        <v>31</v>
      </c>
      <c r="J17" s="43">
        <v>155</v>
      </c>
      <c r="K17" s="44">
        <v>203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0.5</v>
      </c>
      <c r="I18" s="43">
        <v>18</v>
      </c>
      <c r="J18" s="43">
        <v>107</v>
      </c>
      <c r="K18" s="44">
        <v>342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5</v>
      </c>
      <c r="H19" s="43">
        <v>0</v>
      </c>
      <c r="I19" s="43">
        <v>29</v>
      </c>
      <c r="J19" s="43">
        <v>140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</v>
      </c>
      <c r="H20" s="43">
        <v>0</v>
      </c>
      <c r="I20" s="43">
        <v>10</v>
      </c>
      <c r="J20" s="43">
        <v>51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35</v>
      </c>
      <c r="H23" s="19">
        <f t="shared" si="2"/>
        <v>22.9</v>
      </c>
      <c r="I23" s="19">
        <f t="shared" si="2"/>
        <v>222</v>
      </c>
      <c r="J23" s="19">
        <f t="shared" si="2"/>
        <v>853</v>
      </c>
      <c r="K23" s="25"/>
      <c r="L23" s="19">
        <f t="shared" ref="L23" si="3">SUM(L14:L22)</f>
        <v>59.84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1380</v>
      </c>
      <c r="G24" s="32">
        <f t="shared" ref="G24:J24" si="4">G13+G23</f>
        <v>108</v>
      </c>
      <c r="H24" s="32">
        <f t="shared" si="4"/>
        <v>46.9</v>
      </c>
      <c r="I24" s="32">
        <f t="shared" si="4"/>
        <v>254</v>
      </c>
      <c r="J24" s="32">
        <f t="shared" si="4"/>
        <v>1307</v>
      </c>
      <c r="K24" s="32"/>
      <c r="L24" s="32">
        <f t="shared" ref="L24" si="5">L13+L23</f>
        <v>89.84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250</v>
      </c>
      <c r="G25" s="40">
        <v>4</v>
      </c>
      <c r="H25" s="40">
        <v>317</v>
      </c>
      <c r="I25" s="40">
        <v>28</v>
      </c>
      <c r="J25" s="40">
        <v>264</v>
      </c>
      <c r="K25" s="41">
        <v>173</v>
      </c>
      <c r="L25" s="40">
        <v>15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17</v>
      </c>
      <c r="J27" s="43">
        <v>63</v>
      </c>
      <c r="K27" s="44">
        <v>375</v>
      </c>
      <c r="L27" s="43">
        <v>4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100</v>
      </c>
      <c r="G28" s="43">
        <v>9</v>
      </c>
      <c r="H28" s="43">
        <v>7</v>
      </c>
      <c r="I28" s="43">
        <v>26</v>
      </c>
      <c r="J28" s="43">
        <v>241</v>
      </c>
      <c r="K28" s="44">
        <v>15</v>
      </c>
      <c r="L28" s="43">
        <v>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13</v>
      </c>
      <c r="H32" s="19">
        <f t="shared" ref="H32" si="7">SUM(H25:H31)</f>
        <v>324</v>
      </c>
      <c r="I32" s="19">
        <f t="shared" ref="I32" si="8">SUM(I25:I31)</f>
        <v>71</v>
      </c>
      <c r="J32" s="19">
        <f t="shared" ref="J32:L32" si="9">SUM(J25:J31)</f>
        <v>568</v>
      </c>
      <c r="K32" s="25"/>
      <c r="L32" s="19">
        <f t="shared" si="9"/>
        <v>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</v>
      </c>
      <c r="H33" s="43">
        <v>2.5099999999999998</v>
      </c>
      <c r="I33" s="43">
        <v>4.49</v>
      </c>
      <c r="J33" s="43">
        <v>46.26</v>
      </c>
      <c r="K33" s="44">
        <v>53</v>
      </c>
      <c r="L33" s="43">
        <v>6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2.1800000000000002</v>
      </c>
      <c r="H34" s="43">
        <v>2.84</v>
      </c>
      <c r="I34" s="43">
        <v>14.29</v>
      </c>
      <c r="J34" s="43">
        <v>123.4</v>
      </c>
      <c r="K34" s="44">
        <v>101</v>
      </c>
      <c r="L34" s="43">
        <v>13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11.5</v>
      </c>
      <c r="H35" s="43">
        <v>8.8000000000000007</v>
      </c>
      <c r="I35" s="43">
        <v>12</v>
      </c>
      <c r="J35" s="43">
        <v>144</v>
      </c>
      <c r="K35" s="44">
        <v>234</v>
      </c>
      <c r="L35" s="43">
        <v>21.34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180</v>
      </c>
      <c r="G36" s="43">
        <v>3.2</v>
      </c>
      <c r="H36" s="43">
        <v>5.2</v>
      </c>
      <c r="I36" s="43">
        <v>22.88</v>
      </c>
      <c r="J36" s="43">
        <v>172.3</v>
      </c>
      <c r="K36" s="44">
        <v>145</v>
      </c>
      <c r="L36" s="43">
        <v>13.5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0.6</v>
      </c>
      <c r="H37" s="43">
        <v>0</v>
      </c>
      <c r="I37" s="43">
        <v>9.98</v>
      </c>
      <c r="J37" s="43">
        <v>128</v>
      </c>
      <c r="K37" s="44">
        <v>349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60</v>
      </c>
      <c r="G38" s="43">
        <v>6.4</v>
      </c>
      <c r="H38" s="43">
        <v>16.5</v>
      </c>
      <c r="I38" s="43">
        <v>43.5</v>
      </c>
      <c r="J38" s="43">
        <v>140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</v>
      </c>
      <c r="H39" s="43">
        <v>0</v>
      </c>
      <c r="I39" s="43">
        <v>10</v>
      </c>
      <c r="J39" s="43">
        <v>51</v>
      </c>
      <c r="K39" s="44"/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26.880000000000003</v>
      </c>
      <c r="H42" s="19">
        <f t="shared" ref="H42" si="11">SUM(H33:H41)</f>
        <v>35.85</v>
      </c>
      <c r="I42" s="19">
        <f t="shared" ref="I42" si="12">SUM(I33:I41)</f>
        <v>117.14</v>
      </c>
      <c r="J42" s="19">
        <f t="shared" ref="J42:L42" si="13">SUM(J33:J41)</f>
        <v>804.96</v>
      </c>
      <c r="K42" s="25"/>
      <c r="L42" s="19">
        <f t="shared" si="13"/>
        <v>63.84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1430</v>
      </c>
      <c r="G43" s="32">
        <f t="shared" ref="G43" si="14">G32+G42</f>
        <v>39.880000000000003</v>
      </c>
      <c r="H43" s="32">
        <f t="shared" ref="H43" si="15">H32+H42</f>
        <v>359.85</v>
      </c>
      <c r="I43" s="32">
        <f t="shared" ref="I43" si="16">I32+I42</f>
        <v>188.14</v>
      </c>
      <c r="J43" s="32">
        <f t="shared" ref="J43:L43" si="17">J32+J42</f>
        <v>1372.96</v>
      </c>
      <c r="K43" s="32"/>
      <c r="L43" s="32">
        <f t="shared" si="17"/>
        <v>89.84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28.88</v>
      </c>
      <c r="H44" s="40">
        <v>22.17</v>
      </c>
      <c r="I44" s="40">
        <v>48.38</v>
      </c>
      <c r="J44" s="40">
        <v>508</v>
      </c>
      <c r="K44" s="41">
        <v>223</v>
      </c>
      <c r="L44" s="40">
        <v>23.2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0.26</v>
      </c>
      <c r="H46" s="43">
        <v>0.05</v>
      </c>
      <c r="I46" s="43">
        <v>15.22</v>
      </c>
      <c r="J46" s="43">
        <v>59</v>
      </c>
      <c r="K46" s="44">
        <v>375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100</v>
      </c>
      <c r="G47" s="43">
        <v>4.7</v>
      </c>
      <c r="H47" s="43">
        <v>6.2</v>
      </c>
      <c r="I47" s="43">
        <v>0</v>
      </c>
      <c r="J47" s="43">
        <v>80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33.840000000000003</v>
      </c>
      <c r="H51" s="19">
        <f t="shared" ref="H51" si="19">SUM(H44:H50)</f>
        <v>28.42</v>
      </c>
      <c r="I51" s="19">
        <f t="shared" ref="I51" si="20">SUM(I44:I50)</f>
        <v>63.6</v>
      </c>
      <c r="J51" s="19">
        <f t="shared" ref="J51:L51" si="21">SUM(J44:J50)</f>
        <v>647</v>
      </c>
      <c r="K51" s="25"/>
      <c r="L51" s="19">
        <f t="shared" si="21"/>
        <v>30.2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0.46</v>
      </c>
      <c r="H52" s="43">
        <v>3.65</v>
      </c>
      <c r="I52" s="43">
        <v>1.43</v>
      </c>
      <c r="J52" s="43">
        <v>40</v>
      </c>
      <c r="K52" s="44">
        <v>20</v>
      </c>
      <c r="L52" s="43">
        <v>7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7.29</v>
      </c>
      <c r="H53" s="43">
        <v>5.7</v>
      </c>
      <c r="I53" s="43">
        <v>16.989999999999998</v>
      </c>
      <c r="J53" s="43">
        <v>149</v>
      </c>
      <c r="K53" s="44">
        <v>104</v>
      </c>
      <c r="L53" s="43">
        <v>12.3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9.7799999999999994</v>
      </c>
      <c r="H54" s="43">
        <v>11.66</v>
      </c>
      <c r="I54" s="43">
        <v>16.41</v>
      </c>
      <c r="J54" s="43">
        <v>210</v>
      </c>
      <c r="K54" s="44">
        <v>282</v>
      </c>
      <c r="L54" s="43">
        <v>18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180</v>
      </c>
      <c r="G55" s="43">
        <v>2.4</v>
      </c>
      <c r="H55" s="43">
        <v>4.4000000000000004</v>
      </c>
      <c r="I55" s="43">
        <v>10.3</v>
      </c>
      <c r="J55" s="43">
        <v>178</v>
      </c>
      <c r="K55" s="44">
        <v>143</v>
      </c>
      <c r="L55" s="43">
        <v>12.34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0.4</v>
      </c>
      <c r="H56" s="43">
        <v>0.2</v>
      </c>
      <c r="I56" s="43">
        <v>19</v>
      </c>
      <c r="J56" s="43">
        <v>118</v>
      </c>
      <c r="K56" s="44">
        <v>388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6.4</v>
      </c>
      <c r="H57" s="43">
        <v>16.5</v>
      </c>
      <c r="I57" s="43">
        <v>43.5</v>
      </c>
      <c r="J57" s="43">
        <v>140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</v>
      </c>
      <c r="H58" s="43">
        <v>0</v>
      </c>
      <c r="I58" s="43">
        <v>10</v>
      </c>
      <c r="J58" s="43">
        <v>51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28.729999999999997</v>
      </c>
      <c r="H61" s="19">
        <f t="shared" ref="H61" si="23">SUM(H52:H60)</f>
        <v>42.11</v>
      </c>
      <c r="I61" s="19">
        <f t="shared" ref="I61" si="24">SUM(I52:I60)</f>
        <v>117.63</v>
      </c>
      <c r="J61" s="19">
        <f t="shared" ref="J61:L61" si="25">SUM(J52:J60)</f>
        <v>886</v>
      </c>
      <c r="K61" s="25"/>
      <c r="L61" s="19">
        <f t="shared" si="25"/>
        <v>59.64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1380</v>
      </c>
      <c r="G62" s="32">
        <f t="shared" ref="G62" si="26">G51+G61</f>
        <v>62.57</v>
      </c>
      <c r="H62" s="32">
        <f t="shared" ref="H62" si="27">H51+H61</f>
        <v>70.53</v>
      </c>
      <c r="I62" s="32">
        <f t="shared" ref="I62" si="28">I51+I61</f>
        <v>181.23</v>
      </c>
      <c r="J62" s="32">
        <f t="shared" ref="J62:L62" si="29">J51+J61</f>
        <v>1533</v>
      </c>
      <c r="K62" s="32"/>
      <c r="L62" s="32">
        <f t="shared" si="29"/>
        <v>89.84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6</v>
      </c>
      <c r="H63" s="40">
        <v>12</v>
      </c>
      <c r="I63" s="40">
        <v>1</v>
      </c>
      <c r="J63" s="40">
        <v>264</v>
      </c>
      <c r="K63" s="41">
        <v>175</v>
      </c>
      <c r="L63" s="40">
        <v>12.2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0.26</v>
      </c>
      <c r="H65" s="43">
        <v>0.05</v>
      </c>
      <c r="I65" s="43">
        <v>15.22</v>
      </c>
      <c r="J65" s="43">
        <v>59</v>
      </c>
      <c r="K65" s="44">
        <v>375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100</v>
      </c>
      <c r="G67" s="43">
        <v>0</v>
      </c>
      <c r="H67" s="43">
        <v>0</v>
      </c>
      <c r="I67" s="43">
        <v>17</v>
      </c>
      <c r="J67" s="43">
        <v>123</v>
      </c>
      <c r="K67" s="44"/>
      <c r="L67" s="43">
        <v>12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6.26</v>
      </c>
      <c r="H70" s="19">
        <f t="shared" ref="H70" si="31">SUM(H63:H69)</f>
        <v>12.05</v>
      </c>
      <c r="I70" s="19">
        <f t="shared" ref="I70" si="32">SUM(I63:I69)</f>
        <v>33.22</v>
      </c>
      <c r="J70" s="19">
        <f t="shared" ref="J70:L70" si="33">SUM(J63:J69)</f>
        <v>446</v>
      </c>
      <c r="K70" s="25"/>
      <c r="L70" s="19">
        <f t="shared" si="33"/>
        <v>28.2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40.380000000000003</v>
      </c>
      <c r="H71" s="43">
        <v>0.46</v>
      </c>
      <c r="I71" s="43">
        <v>3.65</v>
      </c>
      <c r="J71" s="43">
        <v>1.43</v>
      </c>
      <c r="K71" s="44">
        <v>23</v>
      </c>
      <c r="L71" s="43">
        <v>12.2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135</v>
      </c>
      <c r="H72" s="43">
        <v>3.3</v>
      </c>
      <c r="I72" s="43">
        <v>6.8</v>
      </c>
      <c r="J72" s="43">
        <v>22.6</v>
      </c>
      <c r="K72" s="44">
        <v>96</v>
      </c>
      <c r="L72" s="43">
        <v>17.8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230</v>
      </c>
      <c r="G73" s="43">
        <v>301.5</v>
      </c>
      <c r="H73" s="43">
        <v>15.6</v>
      </c>
      <c r="I73" s="43">
        <v>20.3</v>
      </c>
      <c r="J73" s="43">
        <v>43</v>
      </c>
      <c r="K73" s="44">
        <v>291</v>
      </c>
      <c r="L73" s="43">
        <v>21.64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128</v>
      </c>
      <c r="H75" s="43">
        <v>0.6</v>
      </c>
      <c r="I75" s="43">
        <v>0</v>
      </c>
      <c r="J75" s="43">
        <v>16.5</v>
      </c>
      <c r="K75" s="44">
        <v>349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60</v>
      </c>
      <c r="G76" s="43">
        <v>6.4</v>
      </c>
      <c r="H76" s="43">
        <v>16.5</v>
      </c>
      <c r="I76" s="43">
        <v>43.5</v>
      </c>
      <c r="J76" s="43">
        <v>140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</v>
      </c>
      <c r="H77" s="43">
        <v>0</v>
      </c>
      <c r="I77" s="43">
        <v>10</v>
      </c>
      <c r="J77" s="43">
        <v>51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613.28</v>
      </c>
      <c r="H80" s="19">
        <f t="shared" ref="H80" si="35">SUM(H71:H79)</f>
        <v>36.46</v>
      </c>
      <c r="I80" s="19">
        <f t="shared" ref="I80" si="36">SUM(I71:I79)</f>
        <v>84.25</v>
      </c>
      <c r="J80" s="19">
        <f t="shared" ref="J80:L80" si="37">SUM(J71:J79)</f>
        <v>274.52999999999997</v>
      </c>
      <c r="K80" s="25"/>
      <c r="L80" s="19">
        <f t="shared" si="37"/>
        <v>61.64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1340</v>
      </c>
      <c r="G81" s="32">
        <f t="shared" ref="G81" si="38">G70+G80</f>
        <v>619.54</v>
      </c>
      <c r="H81" s="32">
        <f t="shared" ref="H81" si="39">H70+H80</f>
        <v>48.510000000000005</v>
      </c>
      <c r="I81" s="32">
        <f t="shared" ref="I81" si="40">I70+I80</f>
        <v>117.47</v>
      </c>
      <c r="J81" s="32">
        <f t="shared" ref="J81:L81" si="41">J70+J80</f>
        <v>720.53</v>
      </c>
      <c r="K81" s="32"/>
      <c r="L81" s="32">
        <f t="shared" si="41"/>
        <v>89.84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5.55</v>
      </c>
      <c r="H82" s="40">
        <v>10.46</v>
      </c>
      <c r="I82" s="40">
        <v>23.97</v>
      </c>
      <c r="J82" s="40">
        <v>213</v>
      </c>
      <c r="K82" s="41">
        <v>173</v>
      </c>
      <c r="L82" s="40">
        <v>12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3.76</v>
      </c>
      <c r="H84" s="43">
        <v>373</v>
      </c>
      <c r="I84" s="43">
        <v>26.74</v>
      </c>
      <c r="J84" s="43">
        <v>151</v>
      </c>
      <c r="K84" s="44">
        <v>382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72</v>
      </c>
      <c r="F85" s="43">
        <v>100</v>
      </c>
      <c r="G85" s="43">
        <v>3.82</v>
      </c>
      <c r="H85" s="43">
        <v>14.84</v>
      </c>
      <c r="I85" s="43">
        <v>30.52</v>
      </c>
      <c r="J85" s="43">
        <v>272</v>
      </c>
      <c r="K85" s="44">
        <v>14</v>
      </c>
      <c r="L85" s="43">
        <v>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13.129999999999999</v>
      </c>
      <c r="H89" s="19">
        <f t="shared" ref="H89" si="43">SUM(H82:H88)</f>
        <v>398.29999999999995</v>
      </c>
      <c r="I89" s="19">
        <f t="shared" ref="I89" si="44">SUM(I82:I88)</f>
        <v>81.22999999999999</v>
      </c>
      <c r="J89" s="19">
        <f t="shared" ref="J89:L89" si="45">SUM(J82:J88)</f>
        <v>636</v>
      </c>
      <c r="K89" s="25"/>
      <c r="L89" s="19">
        <f t="shared" si="45"/>
        <v>27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0.8</v>
      </c>
      <c r="H90" s="43">
        <v>0.1</v>
      </c>
      <c r="I90" s="43">
        <v>2.6</v>
      </c>
      <c r="J90" s="43">
        <v>14</v>
      </c>
      <c r="K90" s="44">
        <v>76</v>
      </c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1.75</v>
      </c>
      <c r="H91" s="43">
        <v>4.8899999999999997</v>
      </c>
      <c r="I91" s="43">
        <v>8.49</v>
      </c>
      <c r="J91" s="43">
        <v>87.78</v>
      </c>
      <c r="K91" s="44">
        <v>87</v>
      </c>
      <c r="L91" s="43">
        <v>17.3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13.87</v>
      </c>
      <c r="H92" s="43">
        <v>7.85</v>
      </c>
      <c r="I92" s="43">
        <v>6.53</v>
      </c>
      <c r="J92" s="43">
        <v>169</v>
      </c>
      <c r="K92" s="44">
        <v>229</v>
      </c>
      <c r="L92" s="43">
        <v>17.54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180</v>
      </c>
      <c r="G93" s="43">
        <v>6.6</v>
      </c>
      <c r="H93" s="43">
        <v>7.2</v>
      </c>
      <c r="I93" s="43">
        <v>41.2</v>
      </c>
      <c r="J93" s="43">
        <v>227.3</v>
      </c>
      <c r="K93" s="44">
        <v>302</v>
      </c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1</v>
      </c>
      <c r="H94" s="43">
        <v>0</v>
      </c>
      <c r="I94" s="43">
        <v>18</v>
      </c>
      <c r="J94" s="43">
        <v>107</v>
      </c>
      <c r="K94" s="44">
        <v>343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6.4</v>
      </c>
      <c r="H95" s="43">
        <v>16.5</v>
      </c>
      <c r="I95" s="43">
        <v>43.5</v>
      </c>
      <c r="J95" s="43">
        <v>140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</v>
      </c>
      <c r="H96" s="43">
        <v>0</v>
      </c>
      <c r="I96" s="43">
        <v>10</v>
      </c>
      <c r="J96" s="43">
        <v>51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32.419999999999995</v>
      </c>
      <c r="H99" s="19">
        <f t="shared" ref="H99" si="47">SUM(H90:H98)</f>
        <v>36.54</v>
      </c>
      <c r="I99" s="19">
        <f t="shared" ref="I99" si="48">SUM(I90:I98)</f>
        <v>130.32</v>
      </c>
      <c r="J99" s="19">
        <f t="shared" ref="J99:L99" si="49">SUM(J90:J98)</f>
        <v>796.07999999999993</v>
      </c>
      <c r="K99" s="25"/>
      <c r="L99" s="19">
        <f t="shared" si="49"/>
        <v>62.84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1380</v>
      </c>
      <c r="G100" s="32">
        <f t="shared" ref="G100" si="50">G89+G99</f>
        <v>45.55</v>
      </c>
      <c r="H100" s="32">
        <f t="shared" ref="H100" si="51">H89+H99</f>
        <v>434.84</v>
      </c>
      <c r="I100" s="32">
        <f t="shared" ref="I100" si="52">I89+I99</f>
        <v>211.54999999999998</v>
      </c>
      <c r="J100" s="32">
        <f t="shared" ref="J100:L100" si="53">J89+J99</f>
        <v>1432.08</v>
      </c>
      <c r="K100" s="32"/>
      <c r="L100" s="32">
        <f t="shared" si="53"/>
        <v>89.84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4.82</v>
      </c>
      <c r="H101" s="40">
        <v>1.02</v>
      </c>
      <c r="I101" s="40">
        <v>16.829999999999998</v>
      </c>
      <c r="J101" s="40">
        <v>132</v>
      </c>
      <c r="K101" s="41">
        <v>121</v>
      </c>
      <c r="L101" s="40">
        <v>12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0.26</v>
      </c>
      <c r="H103" s="43">
        <v>0.05</v>
      </c>
      <c r="I103" s="43">
        <v>15.22</v>
      </c>
      <c r="J103" s="43">
        <v>59</v>
      </c>
      <c r="K103" s="44">
        <v>382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82</v>
      </c>
      <c r="F104" s="43">
        <v>100</v>
      </c>
      <c r="G104" s="43">
        <v>3.73</v>
      </c>
      <c r="H104" s="43">
        <v>6.59</v>
      </c>
      <c r="I104" s="43">
        <v>30.44</v>
      </c>
      <c r="J104" s="43">
        <v>197</v>
      </c>
      <c r="K104" s="44">
        <v>421</v>
      </c>
      <c r="L104" s="43">
        <v>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8.81</v>
      </c>
      <c r="H108" s="19">
        <f t="shared" si="54"/>
        <v>7.66</v>
      </c>
      <c r="I108" s="19">
        <f t="shared" si="54"/>
        <v>62.489999999999995</v>
      </c>
      <c r="J108" s="19">
        <f t="shared" si="54"/>
        <v>388</v>
      </c>
      <c r="K108" s="25"/>
      <c r="L108" s="19">
        <f t="shared" ref="L108" si="55">SUM(L101:L107)</f>
        <v>29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1.25</v>
      </c>
      <c r="H109" s="43">
        <v>5.48</v>
      </c>
      <c r="I109" s="43">
        <v>8.6999999999999993</v>
      </c>
      <c r="J109" s="43">
        <v>89.08</v>
      </c>
      <c r="K109" s="44">
        <v>73</v>
      </c>
      <c r="L109" s="43">
        <v>7.5</v>
      </c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102</v>
      </c>
      <c r="L110" s="43">
        <v>19.34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230</v>
      </c>
      <c r="G111" s="43">
        <v>27.53</v>
      </c>
      <c r="H111" s="43">
        <v>7.47</v>
      </c>
      <c r="I111" s="43">
        <v>21.95</v>
      </c>
      <c r="J111" s="43">
        <v>265</v>
      </c>
      <c r="K111" s="44">
        <v>259</v>
      </c>
      <c r="L111" s="43">
        <v>24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0.6</v>
      </c>
      <c r="H113" s="43">
        <v>0</v>
      </c>
      <c r="I113" s="43">
        <v>16.5</v>
      </c>
      <c r="J113" s="43">
        <v>128</v>
      </c>
      <c r="K113" s="44">
        <v>349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60</v>
      </c>
      <c r="G114" s="43">
        <v>6.4</v>
      </c>
      <c r="H114" s="43">
        <v>16.5</v>
      </c>
      <c r="I114" s="43">
        <v>43.5</v>
      </c>
      <c r="J114" s="43">
        <v>140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</v>
      </c>
      <c r="H115" s="43">
        <v>0</v>
      </c>
      <c r="I115" s="43">
        <v>10</v>
      </c>
      <c r="J115" s="43">
        <v>51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43.27</v>
      </c>
      <c r="H118" s="19">
        <f t="shared" si="56"/>
        <v>34.730000000000004</v>
      </c>
      <c r="I118" s="19">
        <f t="shared" si="56"/>
        <v>116.97999999999999</v>
      </c>
      <c r="J118" s="19">
        <f t="shared" si="56"/>
        <v>807.82999999999993</v>
      </c>
      <c r="K118" s="25"/>
      <c r="L118" s="19">
        <f t="shared" ref="L118" si="57">SUM(L109:L117)</f>
        <v>60.84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52.080000000000005</v>
      </c>
      <c r="H119" s="32">
        <f t="shared" ref="H119" si="59">H108+H118</f>
        <v>42.39</v>
      </c>
      <c r="I119" s="32">
        <f t="shared" ref="I119" si="60">I108+I118</f>
        <v>179.46999999999997</v>
      </c>
      <c r="J119" s="32">
        <f t="shared" ref="J119:L119" si="61">J108+J118</f>
        <v>1195.83</v>
      </c>
      <c r="K119" s="32"/>
      <c r="L119" s="32">
        <f t="shared" si="61"/>
        <v>89.84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6</v>
      </c>
      <c r="H120" s="40">
        <v>10</v>
      </c>
      <c r="I120" s="40">
        <v>4</v>
      </c>
      <c r="J120" s="40">
        <v>213</v>
      </c>
      <c r="K120" s="41">
        <v>173</v>
      </c>
      <c r="L120" s="40">
        <v>14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17</v>
      </c>
      <c r="J122" s="43">
        <v>63</v>
      </c>
      <c r="K122" s="44">
        <v>375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100</v>
      </c>
      <c r="G123" s="43">
        <v>9</v>
      </c>
      <c r="H123" s="43">
        <v>7</v>
      </c>
      <c r="I123" s="43">
        <v>26</v>
      </c>
      <c r="J123" s="43">
        <v>241</v>
      </c>
      <c r="K123" s="44">
        <v>15</v>
      </c>
      <c r="L123" s="43">
        <v>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</v>
      </c>
      <c r="H127" s="19">
        <f t="shared" si="62"/>
        <v>17</v>
      </c>
      <c r="I127" s="19">
        <f t="shared" si="62"/>
        <v>47</v>
      </c>
      <c r="J127" s="19">
        <f t="shared" si="62"/>
        <v>517</v>
      </c>
      <c r="K127" s="25"/>
      <c r="L127" s="19">
        <f t="shared" ref="L127" si="63">SUM(L120:L126)</f>
        <v>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43">
        <v>1</v>
      </c>
      <c r="H128" s="43">
        <v>1.51</v>
      </c>
      <c r="I128" s="43">
        <v>4.49</v>
      </c>
      <c r="J128" s="43">
        <v>46</v>
      </c>
      <c r="K128" s="44">
        <v>63</v>
      </c>
      <c r="L128" s="43">
        <v>6.84</v>
      </c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43">
        <v>9.27</v>
      </c>
      <c r="H129" s="43">
        <v>8.64</v>
      </c>
      <c r="I129" s="43">
        <v>14.6</v>
      </c>
      <c r="J129" s="43">
        <v>184</v>
      </c>
      <c r="K129" s="44">
        <v>102</v>
      </c>
      <c r="L129" s="43">
        <v>14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90</v>
      </c>
      <c r="G130" s="43">
        <v>10.28</v>
      </c>
      <c r="H130" s="43">
        <v>8.27</v>
      </c>
      <c r="I130" s="43">
        <v>2.64</v>
      </c>
      <c r="J130" s="43">
        <v>126</v>
      </c>
      <c r="K130" s="44">
        <v>246</v>
      </c>
      <c r="L130" s="43">
        <v>26</v>
      </c>
    </row>
    <row r="131" spans="1:12" ht="15" x14ac:dyDescent="0.25">
      <c r="A131" s="14"/>
      <c r="B131" s="15"/>
      <c r="C131" s="11"/>
      <c r="D131" s="7" t="s">
        <v>29</v>
      </c>
      <c r="E131" s="42" t="s">
        <v>86</v>
      </c>
      <c r="F131" s="43">
        <v>180</v>
      </c>
      <c r="G131" s="43">
        <v>2.97</v>
      </c>
      <c r="H131" s="43">
        <v>2.9</v>
      </c>
      <c r="I131" s="43">
        <v>21.14</v>
      </c>
      <c r="J131" s="43">
        <v>122</v>
      </c>
      <c r="K131" s="44">
        <v>302</v>
      </c>
      <c r="L131" s="43">
        <v>8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0.6</v>
      </c>
      <c r="H132" s="43">
        <v>0</v>
      </c>
      <c r="I132" s="43">
        <v>16.5</v>
      </c>
      <c r="J132" s="43">
        <v>128</v>
      </c>
      <c r="K132" s="44">
        <v>349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60</v>
      </c>
      <c r="G133" s="43">
        <v>6.4</v>
      </c>
      <c r="H133" s="43">
        <v>16.5</v>
      </c>
      <c r="I133" s="43">
        <v>43.5</v>
      </c>
      <c r="J133" s="43">
        <v>140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</v>
      </c>
      <c r="H134" s="43">
        <v>0</v>
      </c>
      <c r="I134" s="43">
        <v>10</v>
      </c>
      <c r="J134" s="43">
        <v>51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32.519999999999996</v>
      </c>
      <c r="H137" s="19">
        <f t="shared" si="64"/>
        <v>37.82</v>
      </c>
      <c r="I137" s="19">
        <f t="shared" si="64"/>
        <v>112.87</v>
      </c>
      <c r="J137" s="19">
        <f t="shared" si="64"/>
        <v>797</v>
      </c>
      <c r="K137" s="25"/>
      <c r="L137" s="19">
        <f t="shared" ref="L137" si="65">SUM(L128:L136)</f>
        <v>64.84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1380</v>
      </c>
      <c r="G138" s="32">
        <f t="shared" ref="G138" si="66">G127+G137</f>
        <v>47.519999999999996</v>
      </c>
      <c r="H138" s="32">
        <f t="shared" ref="H138" si="67">H127+H137</f>
        <v>54.82</v>
      </c>
      <c r="I138" s="32">
        <f t="shared" ref="I138" si="68">I127+I137</f>
        <v>159.87</v>
      </c>
      <c r="J138" s="32">
        <f t="shared" ref="J138:L138" si="69">J127+J137</f>
        <v>1314</v>
      </c>
      <c r="K138" s="32"/>
      <c r="L138" s="32">
        <f t="shared" si="69"/>
        <v>89.84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10</v>
      </c>
      <c r="H139" s="40">
        <v>17</v>
      </c>
      <c r="I139" s="40">
        <v>2</v>
      </c>
      <c r="J139" s="40">
        <v>198</v>
      </c>
      <c r="K139" s="41">
        <v>210</v>
      </c>
      <c r="L139" s="40">
        <v>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59</v>
      </c>
      <c r="H141" s="43">
        <v>0</v>
      </c>
      <c r="I141" s="43">
        <v>0</v>
      </c>
      <c r="J141" s="43">
        <v>59</v>
      </c>
      <c r="K141" s="44">
        <v>382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72</v>
      </c>
      <c r="F142" s="43">
        <v>100</v>
      </c>
      <c r="G142" s="43">
        <v>3.82</v>
      </c>
      <c r="H142" s="43">
        <v>14.84</v>
      </c>
      <c r="I142" s="43">
        <v>30.52</v>
      </c>
      <c r="J142" s="43">
        <v>272</v>
      </c>
      <c r="K142" s="44">
        <v>14</v>
      </c>
      <c r="L142" s="43">
        <v>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72.819999999999993</v>
      </c>
      <c r="H146" s="19">
        <f t="shared" si="70"/>
        <v>31.84</v>
      </c>
      <c r="I146" s="19">
        <f t="shared" si="70"/>
        <v>32.519999999999996</v>
      </c>
      <c r="J146" s="19">
        <f t="shared" si="70"/>
        <v>529</v>
      </c>
      <c r="K146" s="25"/>
      <c r="L146" s="19">
        <f t="shared" ref="L146" si="71">SUM(L139:L145)</f>
        <v>27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1.1000000000000001</v>
      </c>
      <c r="H147" s="43">
        <v>0.2</v>
      </c>
      <c r="I147" s="43">
        <v>3.8</v>
      </c>
      <c r="J147" s="43">
        <v>24</v>
      </c>
      <c r="K147" s="44">
        <v>14</v>
      </c>
      <c r="L147" s="43">
        <v>13</v>
      </c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>
        <v>108</v>
      </c>
      <c r="L148" s="43">
        <v>16.2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230</v>
      </c>
      <c r="G149" s="43">
        <v>23.38</v>
      </c>
      <c r="H149" s="43">
        <v>21.25</v>
      </c>
      <c r="I149" s="43">
        <v>44.61</v>
      </c>
      <c r="J149" s="43">
        <v>451.25</v>
      </c>
      <c r="K149" s="44">
        <v>287</v>
      </c>
      <c r="L149" s="43">
        <v>23.64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0.4</v>
      </c>
      <c r="H151" s="43">
        <v>0.02</v>
      </c>
      <c r="I151" s="43">
        <v>19</v>
      </c>
      <c r="J151" s="43">
        <v>118</v>
      </c>
      <c r="K151" s="44">
        <v>389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60</v>
      </c>
      <c r="G152" s="43">
        <v>6.4</v>
      </c>
      <c r="H152" s="43">
        <v>16.5</v>
      </c>
      <c r="I152" s="43">
        <v>43.5</v>
      </c>
      <c r="J152" s="43">
        <v>140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</v>
      </c>
      <c r="H153" s="43">
        <v>0</v>
      </c>
      <c r="I153" s="43">
        <v>10</v>
      </c>
      <c r="J153" s="43">
        <v>51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38.769999999999996</v>
      </c>
      <c r="H156" s="19">
        <f t="shared" si="72"/>
        <v>43.25</v>
      </c>
      <c r="I156" s="19">
        <f t="shared" si="72"/>
        <v>137.24</v>
      </c>
      <c r="J156" s="19">
        <f t="shared" si="72"/>
        <v>919</v>
      </c>
      <c r="K156" s="25"/>
      <c r="L156" s="19">
        <f t="shared" ref="L156" si="73">SUM(L147:L155)</f>
        <v>62.84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1340</v>
      </c>
      <c r="G157" s="32">
        <f t="shared" ref="G157" si="74">G146+G156</f>
        <v>111.58999999999999</v>
      </c>
      <c r="H157" s="32">
        <f t="shared" ref="H157" si="75">H146+H156</f>
        <v>75.09</v>
      </c>
      <c r="I157" s="32">
        <f t="shared" ref="I157" si="76">I146+I156</f>
        <v>169.76</v>
      </c>
      <c r="J157" s="32">
        <f t="shared" ref="J157:L157" si="77">J146+J156</f>
        <v>1448</v>
      </c>
      <c r="K157" s="32"/>
      <c r="L157" s="32">
        <f t="shared" si="77"/>
        <v>89.84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250</v>
      </c>
      <c r="G158" s="40">
        <v>4</v>
      </c>
      <c r="H158" s="40">
        <v>317</v>
      </c>
      <c r="I158" s="40">
        <v>28</v>
      </c>
      <c r="J158" s="40">
        <v>264</v>
      </c>
      <c r="K158" s="41">
        <v>173</v>
      </c>
      <c r="L158" s="40">
        <v>12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</v>
      </c>
      <c r="H160" s="43">
        <v>0</v>
      </c>
      <c r="I160" s="43">
        <v>17</v>
      </c>
      <c r="J160" s="43">
        <v>63</v>
      </c>
      <c r="K160" s="44">
        <v>375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100</v>
      </c>
      <c r="G161" s="43">
        <v>4</v>
      </c>
      <c r="H161" s="43">
        <v>7</v>
      </c>
      <c r="I161" s="43">
        <v>30</v>
      </c>
      <c r="J161" s="43">
        <v>197</v>
      </c>
      <c r="K161" s="44">
        <v>453</v>
      </c>
      <c r="L161" s="43">
        <v>10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8</v>
      </c>
      <c r="H165" s="19">
        <f t="shared" si="78"/>
        <v>324</v>
      </c>
      <c r="I165" s="19">
        <f t="shared" si="78"/>
        <v>75</v>
      </c>
      <c r="J165" s="19">
        <f t="shared" si="78"/>
        <v>524</v>
      </c>
      <c r="K165" s="25"/>
      <c r="L165" s="19">
        <f t="shared" ref="L165" si="79">SUM(L158:L164)</f>
        <v>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1.25</v>
      </c>
      <c r="H166" s="43">
        <v>5.48</v>
      </c>
      <c r="I166" s="43">
        <v>8.6999999999999993</v>
      </c>
      <c r="J166" s="43">
        <v>89.08</v>
      </c>
      <c r="K166" s="44">
        <v>73</v>
      </c>
      <c r="L166" s="43">
        <v>7.5</v>
      </c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>
        <v>250</v>
      </c>
      <c r="G167" s="43">
        <v>1.81</v>
      </c>
      <c r="H167" s="43">
        <v>4.91</v>
      </c>
      <c r="I167" s="43">
        <v>125.25</v>
      </c>
      <c r="J167" s="43">
        <v>103</v>
      </c>
      <c r="K167" s="44">
        <v>82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90</v>
      </c>
      <c r="G168" s="43">
        <v>15.5</v>
      </c>
      <c r="H168" s="43">
        <v>12.5</v>
      </c>
      <c r="I168" s="43">
        <v>12.5</v>
      </c>
      <c r="J168" s="43">
        <v>225</v>
      </c>
      <c r="K168" s="44">
        <v>268</v>
      </c>
      <c r="L168" s="43">
        <v>20.5</v>
      </c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5.8</v>
      </c>
      <c r="H169" s="43">
        <v>0.08</v>
      </c>
      <c r="I169" s="43">
        <v>31</v>
      </c>
      <c r="J169" s="43">
        <v>155</v>
      </c>
      <c r="K169" s="44">
        <v>203</v>
      </c>
      <c r="L169" s="43">
        <v>10.84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</v>
      </c>
      <c r="G170" s="43">
        <v>0.6</v>
      </c>
      <c r="H170" s="43">
        <v>0</v>
      </c>
      <c r="I170" s="43">
        <v>16.5</v>
      </c>
      <c r="J170" s="43">
        <v>118</v>
      </c>
      <c r="K170" s="44">
        <v>349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60</v>
      </c>
      <c r="G171" s="43">
        <v>6.4</v>
      </c>
      <c r="H171" s="43">
        <v>16.5</v>
      </c>
      <c r="I171" s="43">
        <v>43.5</v>
      </c>
      <c r="J171" s="43">
        <v>140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</v>
      </c>
      <c r="H172" s="43">
        <v>0</v>
      </c>
      <c r="I172" s="43">
        <v>10</v>
      </c>
      <c r="J172" s="43">
        <v>51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33.36</v>
      </c>
      <c r="H175" s="19">
        <f t="shared" si="80"/>
        <v>39.47</v>
      </c>
      <c r="I175" s="19">
        <f t="shared" si="80"/>
        <v>247.45</v>
      </c>
      <c r="J175" s="19">
        <f t="shared" si="80"/>
        <v>881.07999999999993</v>
      </c>
      <c r="K175" s="25"/>
      <c r="L175" s="19">
        <f t="shared" ref="L175" si="81">SUM(L166:L174)</f>
        <v>63.84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1250</v>
      </c>
      <c r="G176" s="32">
        <f t="shared" ref="G176" si="82">G165+G175</f>
        <v>41.36</v>
      </c>
      <c r="H176" s="32">
        <f t="shared" ref="H176" si="83">H165+H175</f>
        <v>363.47</v>
      </c>
      <c r="I176" s="32">
        <f t="shared" ref="I176" si="84">I165+I175</f>
        <v>322.45</v>
      </c>
      <c r="J176" s="32">
        <f t="shared" ref="J176:L176" si="85">J165+J175</f>
        <v>1405.08</v>
      </c>
      <c r="K176" s="32"/>
      <c r="L176" s="32">
        <f t="shared" si="85"/>
        <v>89.84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200</v>
      </c>
      <c r="G177" s="40">
        <v>6</v>
      </c>
      <c r="H177" s="40">
        <v>1</v>
      </c>
      <c r="I177" s="40">
        <v>23</v>
      </c>
      <c r="J177" s="40">
        <v>264</v>
      </c>
      <c r="K177" s="41">
        <v>327</v>
      </c>
      <c r="L177" s="40">
        <v>15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</v>
      </c>
      <c r="H179" s="43">
        <v>0</v>
      </c>
      <c r="I179" s="43">
        <v>17</v>
      </c>
      <c r="J179" s="43">
        <v>63</v>
      </c>
      <c r="K179" s="44">
        <v>375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72</v>
      </c>
      <c r="F180" s="43">
        <v>100</v>
      </c>
      <c r="G180" s="43">
        <v>3.82</v>
      </c>
      <c r="H180" s="43">
        <v>14.84</v>
      </c>
      <c r="I180" s="43">
        <v>30.52</v>
      </c>
      <c r="J180" s="43">
        <v>272</v>
      </c>
      <c r="K180" s="44">
        <v>14</v>
      </c>
      <c r="L180" s="43">
        <v>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9.82</v>
      </c>
      <c r="H184" s="19">
        <f t="shared" si="86"/>
        <v>15.84</v>
      </c>
      <c r="I184" s="19">
        <f t="shared" si="86"/>
        <v>70.52</v>
      </c>
      <c r="J184" s="19">
        <f t="shared" si="86"/>
        <v>599</v>
      </c>
      <c r="K184" s="25"/>
      <c r="L184" s="19">
        <f t="shared" ref="L184" si="87">SUM(L177:L183)</f>
        <v>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0.8</v>
      </c>
      <c r="H185" s="43">
        <v>0.1</v>
      </c>
      <c r="I185" s="43">
        <v>2.6</v>
      </c>
      <c r="J185" s="43">
        <v>46</v>
      </c>
      <c r="K185" s="44">
        <v>76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250</v>
      </c>
      <c r="G186" s="43">
        <v>2.21</v>
      </c>
      <c r="H186" s="43">
        <v>5.0599999999999996</v>
      </c>
      <c r="I186" s="43">
        <v>11.92</v>
      </c>
      <c r="J186" s="43">
        <v>120.25</v>
      </c>
      <c r="K186" s="44">
        <v>113</v>
      </c>
      <c r="L186" s="43">
        <v>13</v>
      </c>
    </row>
    <row r="187" spans="1:12" ht="15" x14ac:dyDescent="0.25">
      <c r="A187" s="23"/>
      <c r="B187" s="15"/>
      <c r="C187" s="11"/>
      <c r="D187" s="7" t="s">
        <v>28</v>
      </c>
      <c r="E187" s="42" t="s">
        <v>53</v>
      </c>
      <c r="F187" s="43">
        <v>90</v>
      </c>
      <c r="G187" s="43">
        <v>10.49</v>
      </c>
      <c r="H187" s="43">
        <v>3.51</v>
      </c>
      <c r="I187" s="43">
        <v>14.26</v>
      </c>
      <c r="J187" s="43">
        <v>115.78</v>
      </c>
      <c r="K187" s="44">
        <v>234</v>
      </c>
      <c r="L187" s="43">
        <v>18.84</v>
      </c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180</v>
      </c>
      <c r="G188" s="43">
        <v>6.6</v>
      </c>
      <c r="H188" s="43">
        <v>7.2</v>
      </c>
      <c r="I188" s="43">
        <v>41.2</v>
      </c>
      <c r="J188" s="43">
        <v>227.3</v>
      </c>
      <c r="K188" s="44">
        <v>302</v>
      </c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0.6</v>
      </c>
      <c r="H189" s="43">
        <v>0</v>
      </c>
      <c r="I189" s="43">
        <v>16.5</v>
      </c>
      <c r="J189" s="43">
        <v>128</v>
      </c>
      <c r="K189" s="44">
        <v>349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60</v>
      </c>
      <c r="G190" s="43">
        <v>6.4</v>
      </c>
      <c r="H190" s="43">
        <v>16.5</v>
      </c>
      <c r="I190" s="43">
        <v>43.5</v>
      </c>
      <c r="J190" s="43">
        <v>140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</v>
      </c>
      <c r="H191" s="43">
        <v>0</v>
      </c>
      <c r="I191" s="43">
        <v>10</v>
      </c>
      <c r="J191" s="43">
        <v>51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29.1</v>
      </c>
      <c r="H194" s="19">
        <f t="shared" si="88"/>
        <v>32.369999999999997</v>
      </c>
      <c r="I194" s="19">
        <f t="shared" si="88"/>
        <v>139.98000000000002</v>
      </c>
      <c r="J194" s="19">
        <f t="shared" si="88"/>
        <v>828.32999999999993</v>
      </c>
      <c r="K194" s="25"/>
      <c r="L194" s="19">
        <f t="shared" ref="L194" si="89">SUM(L185:L193)</f>
        <v>63.84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1380</v>
      </c>
      <c r="G195" s="32">
        <f t="shared" ref="G195" si="90">G184+G194</f>
        <v>38.92</v>
      </c>
      <c r="H195" s="32">
        <f t="shared" ref="H195" si="91">H184+H194</f>
        <v>48.209999999999994</v>
      </c>
      <c r="I195" s="32">
        <f t="shared" ref="I195" si="92">I184+I194</f>
        <v>210.5</v>
      </c>
      <c r="J195" s="32">
        <f t="shared" ref="J195:L195" si="93">J184+J194</f>
        <v>1427.33</v>
      </c>
      <c r="K195" s="32"/>
      <c r="L195" s="32">
        <f t="shared" si="93"/>
        <v>89.84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116.70099999999999</v>
      </c>
      <c r="H196" s="34">
        <f t="shared" si="94"/>
        <v>154.46099999999998</v>
      </c>
      <c r="I196" s="34">
        <f t="shared" si="94"/>
        <v>199.44400000000002</v>
      </c>
      <c r="J196" s="34">
        <f t="shared" si="94"/>
        <v>1315.5809999999999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89.840000000000018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2025-04-01T05:38:40Z</dcterms:modified>
</cp:coreProperties>
</file>